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百度云\百度云同步盘\1.实验室工作\1.实验室安全管理\1.化学品管理\24年度盘点\"/>
    </mc:Choice>
  </mc:AlternateContent>
  <bookViews>
    <workbookView xWindow="0" yWindow="0" windowWidth="24000" windowHeight="976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5" i="1"/>
  <c r="D5" i="1"/>
  <c r="C5" i="1"/>
</calcChain>
</file>

<file path=xl/sharedStrings.xml><?xml version="1.0" encoding="utf-8"?>
<sst xmlns="http://schemas.openxmlformats.org/spreadsheetml/2006/main" count="195" uniqueCount="139">
  <si>
    <t>序号</t>
    <phoneticPr fontId="2" type="noConversion"/>
  </si>
  <si>
    <t>易制毒</t>
    <phoneticPr fontId="6" type="noConversion"/>
  </si>
  <si>
    <t>易制爆</t>
    <phoneticPr fontId="6" type="noConversion"/>
  </si>
  <si>
    <t>高锰酸钾</t>
    <phoneticPr fontId="6" type="noConversion"/>
  </si>
  <si>
    <t>实验室名称：</t>
    <phoneticPr fontId="2" type="noConversion"/>
  </si>
  <si>
    <t>实验室房间号：</t>
    <phoneticPr fontId="2" type="noConversion"/>
  </si>
  <si>
    <t>填表人签名：</t>
    <phoneticPr fontId="2" type="noConversion"/>
  </si>
  <si>
    <t>实验室负责人签名：</t>
    <phoneticPr fontId="2" type="noConversion"/>
  </si>
  <si>
    <t>期初存储量
(ml/g)</t>
    <phoneticPr fontId="2" type="noConversion"/>
  </si>
  <si>
    <t>（统计日期：2024年1月1日-12月31日）</t>
    <phoneticPr fontId="2" type="noConversion"/>
  </si>
  <si>
    <r>
      <t>2024年</t>
    </r>
    <r>
      <rPr>
        <sz val="11"/>
        <color theme="1"/>
        <rFont val="宋体"/>
        <charset val="134"/>
        <scheme val="minor"/>
      </rPr>
      <t>管控化学品盘点信息表</t>
    </r>
    <phoneticPr fontId="2" type="noConversion"/>
  </si>
  <si>
    <t>管控化学品清单</t>
    <phoneticPr fontId="2" type="noConversion"/>
  </si>
  <si>
    <t>CAS</t>
    <phoneticPr fontId="6" type="noConversion"/>
  </si>
  <si>
    <t>易制爆化学品品名</t>
  </si>
  <si>
    <t>107-15-3</t>
  </si>
  <si>
    <t>乙二胺</t>
  </si>
  <si>
    <t>高氯酸</t>
  </si>
  <si>
    <t>高氯酸钾</t>
  </si>
  <si>
    <t>高氯酸钠</t>
  </si>
  <si>
    <t>高锰酸钾</t>
  </si>
  <si>
    <t>锆</t>
  </si>
  <si>
    <t>过氧化钙</t>
  </si>
  <si>
    <t>7722-84-1</t>
  </si>
  <si>
    <t>双氧水</t>
  </si>
  <si>
    <t>季戊四醇</t>
  </si>
  <si>
    <t>钾</t>
  </si>
  <si>
    <t>锂</t>
  </si>
  <si>
    <t>硫</t>
  </si>
  <si>
    <t>六次甲基四胺</t>
  </si>
  <si>
    <t>六水合硝酸镁</t>
  </si>
  <si>
    <t>六水合硝酸镍</t>
  </si>
  <si>
    <t>六水合硝酸锌</t>
  </si>
  <si>
    <t>铝粉</t>
  </si>
  <si>
    <t>氯酸钾</t>
  </si>
  <si>
    <t>氯酸钠</t>
  </si>
  <si>
    <t>镁</t>
  </si>
  <si>
    <t>钠</t>
  </si>
  <si>
    <t>硼氢化钠</t>
  </si>
  <si>
    <t>三水高氯酸锂</t>
  </si>
  <si>
    <t>四氢硼酸(1-)钾</t>
  </si>
  <si>
    <t>硝基甲烷</t>
  </si>
  <si>
    <t>硝酸</t>
  </si>
  <si>
    <t>硝酸钡</t>
  </si>
  <si>
    <t>硝酸钙四水合物</t>
  </si>
  <si>
    <t>硝酸钾</t>
  </si>
  <si>
    <t>硝酸镁</t>
  </si>
  <si>
    <t>硝酸钠</t>
  </si>
  <si>
    <t>硝酸镍</t>
  </si>
  <si>
    <t>硝酸铅</t>
  </si>
  <si>
    <t>硝酸铯</t>
  </si>
  <si>
    <t>硝酸锶</t>
  </si>
  <si>
    <t>硝酸银</t>
  </si>
  <si>
    <t>锌</t>
  </si>
  <si>
    <t>重铬酸铵</t>
  </si>
  <si>
    <t>重铬酸钾</t>
  </si>
  <si>
    <t>重铬酸钠</t>
  </si>
  <si>
    <t>发烟硝酸</t>
  </si>
  <si>
    <t>水合肼[含肼≤64%]</t>
  </si>
  <si>
    <t>甲胺</t>
  </si>
  <si>
    <t>易制爆</t>
    <phoneticPr fontId="2" type="noConversion"/>
  </si>
  <si>
    <t>类别</t>
    <phoneticPr fontId="2" type="noConversion"/>
  </si>
  <si>
    <t>74-89-5</t>
  </si>
  <si>
    <t>γ-丁内酯</t>
  </si>
  <si>
    <t>96-48-0</t>
  </si>
  <si>
    <t>苯丙酮</t>
  </si>
  <si>
    <t>93-55-0</t>
  </si>
  <si>
    <t>苯乙腈</t>
  </si>
  <si>
    <t>140-29-4</t>
  </si>
  <si>
    <t>丙酮</t>
  </si>
  <si>
    <t>67-64-1</t>
  </si>
  <si>
    <t>醋酐</t>
  </si>
  <si>
    <t>108-24-7</t>
  </si>
  <si>
    <t>7722-64-7</t>
    <phoneticPr fontId="6" type="noConversion"/>
  </si>
  <si>
    <t>甲苯</t>
  </si>
  <si>
    <t>108-88-3</t>
  </si>
  <si>
    <t>甲基乙基酮</t>
  </si>
  <si>
    <t>78-93-3</t>
  </si>
  <si>
    <t>硫酸</t>
  </si>
  <si>
    <t>7664-93-9</t>
  </si>
  <si>
    <t>六氢吡啶</t>
  </si>
  <si>
    <t>110-89-4</t>
  </si>
  <si>
    <t>盐酸</t>
  </si>
  <si>
    <t>7647-01-0</t>
  </si>
  <si>
    <t>三氯甲烷</t>
  </si>
  <si>
    <t>67-66-3</t>
  </si>
  <si>
    <t>溴</t>
  </si>
  <si>
    <t>7726-95-6</t>
    <phoneticPr fontId="6" type="noConversion"/>
  </si>
  <si>
    <t>乙醚</t>
  </si>
  <si>
    <t>60-29-7</t>
  </si>
  <si>
    <t>易制毒</t>
    <phoneticPr fontId="2" type="noConversion"/>
  </si>
  <si>
    <t>易制爆、易制毒</t>
    <phoneticPr fontId="2" type="noConversion"/>
  </si>
  <si>
    <t>1305-79-9</t>
  </si>
  <si>
    <t>7601-90-3</t>
  </si>
  <si>
    <t>7778-74-7</t>
  </si>
  <si>
    <t>7601-89-0</t>
  </si>
  <si>
    <t>7722-64-7</t>
  </si>
  <si>
    <t>7440-67-7</t>
  </si>
  <si>
    <t>115-77-5</t>
  </si>
  <si>
    <t>7440-09-7</t>
  </si>
  <si>
    <t>7439-93-2</t>
  </si>
  <si>
    <t>7704-34-9</t>
  </si>
  <si>
    <t>100-97-0</t>
  </si>
  <si>
    <t>13446-18-9</t>
  </si>
  <si>
    <t>13478-00-7</t>
  </si>
  <si>
    <t>10196-18-6</t>
  </si>
  <si>
    <t>7429-90-5</t>
  </si>
  <si>
    <t>3811-04-9</t>
  </si>
  <si>
    <t>7775-09-9</t>
  </si>
  <si>
    <t>7439-95-4</t>
  </si>
  <si>
    <t>7440-23-5</t>
  </si>
  <si>
    <t>16940-66-2</t>
  </si>
  <si>
    <t>13453-78-6</t>
  </si>
  <si>
    <t>13762-51-1</t>
  </si>
  <si>
    <t>75-52-5</t>
  </si>
  <si>
    <t>7697-37-2</t>
  </si>
  <si>
    <t>10022-31-8</t>
  </si>
  <si>
    <t>13477-34-4</t>
  </si>
  <si>
    <t>7757-79-1</t>
  </si>
  <si>
    <t>10377-60-3</t>
  </si>
  <si>
    <t>7631-99-4</t>
  </si>
  <si>
    <t>13138-45-9</t>
  </si>
  <si>
    <t>10099-74-8</t>
  </si>
  <si>
    <t>7789-18-6</t>
  </si>
  <si>
    <t>10042-76-9</t>
  </si>
  <si>
    <t>7761-88-8</t>
  </si>
  <si>
    <t>7440-66-6</t>
  </si>
  <si>
    <t>7789-09-5</t>
  </si>
  <si>
    <t>7778-50-9</t>
  </si>
  <si>
    <t>10588-01-9</t>
  </si>
  <si>
    <t>52583-42-3</t>
  </si>
  <si>
    <t>10217-52-4</t>
  </si>
  <si>
    <t>化学品CAS号</t>
    <phoneticPr fontId="2" type="noConversion"/>
  </si>
  <si>
    <t>化学品品名
（此列无需输入）</t>
    <phoneticPr fontId="2" type="noConversion"/>
  </si>
  <si>
    <t>管控类别
（此列无需输入）</t>
    <phoneticPr fontId="2" type="noConversion"/>
  </si>
  <si>
    <t>示例</t>
    <phoneticPr fontId="2" type="noConversion"/>
  </si>
  <si>
    <t>2024年
购买量(ml/g)</t>
    <phoneticPr fontId="2" type="noConversion"/>
  </si>
  <si>
    <t>2024年
使用量(ml/g)</t>
    <phoneticPr fontId="2" type="noConversion"/>
  </si>
  <si>
    <r>
      <t xml:space="preserve">截止12月31日
</t>
    </r>
    <r>
      <rPr>
        <sz val="10.5"/>
        <color theme="1"/>
        <rFont val="宋体"/>
        <charset val="134"/>
      </rPr>
      <t>存储数量</t>
    </r>
    <r>
      <rPr>
        <sz val="10.5"/>
        <color theme="1"/>
        <rFont val="宋体"/>
        <family val="3"/>
        <charset val="134"/>
      </rPr>
      <t>(ml/g)
（此列无需输入）</t>
    </r>
    <phoneticPr fontId="2" type="noConversion"/>
  </si>
  <si>
    <t xml:space="preserve">填表说明：1、期初数量为学院专项盘点的数量
         2、使用量为安全管家系统内记录的全年使用量
         3、各项数据需与系统内数据一致（确保系统与现场数据一致）
         4、 盘点数据需 期初存储量+购买量-使用量=存储数量
         5、电子版请复制至腾讯文档      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</si>
</sst>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sz val="10.5"/>
      <color theme="1"/>
      <name val="宋体"/>
      <family val="3"/>
      <charset val="134"/>
      <scheme val="major"/>
    </font>
    <font>
      <sz val="9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workbookViewId="0">
      <selection activeCell="E32" sqref="E32"/>
    </sheetView>
  </sheetViews>
  <sheetFormatPr defaultColWidth="9" defaultRowHeight="13.5" x14ac:dyDescent="0.15"/>
  <cols>
    <col min="1" max="1" width="5.75" customWidth="1"/>
    <col min="2" max="2" width="15.625" customWidth="1"/>
    <col min="3" max="3" width="16.125" customWidth="1"/>
    <col min="4" max="4" width="15" customWidth="1"/>
    <col min="5" max="6" width="13.25" customWidth="1"/>
    <col min="7" max="7" width="14.125" bestFit="1" customWidth="1"/>
    <col min="8" max="8" width="16.625" customWidth="1"/>
  </cols>
  <sheetData>
    <row r="1" spans="1:8" x14ac:dyDescent="0.15">
      <c r="A1" s="4" t="s">
        <v>10</v>
      </c>
      <c r="B1" s="3"/>
      <c r="C1" s="3"/>
      <c r="D1" s="3"/>
      <c r="E1" s="3"/>
      <c r="F1" s="3"/>
      <c r="G1" s="3"/>
      <c r="H1" s="3"/>
    </row>
    <row r="2" spans="1:8" x14ac:dyDescent="0.15">
      <c r="A2" s="4" t="s">
        <v>9</v>
      </c>
      <c r="B2" s="3"/>
      <c r="C2" s="3"/>
      <c r="D2" s="3"/>
      <c r="E2" s="3"/>
      <c r="F2" s="3"/>
      <c r="G2" s="3"/>
      <c r="H2" s="3"/>
    </row>
    <row r="3" spans="1:8" x14ac:dyDescent="0.15">
      <c r="A3" s="9" t="s">
        <v>4</v>
      </c>
      <c r="B3" s="3"/>
      <c r="C3" s="4" t="s">
        <v>5</v>
      </c>
      <c r="D3" s="3"/>
      <c r="E3" s="3"/>
      <c r="F3" s="3"/>
      <c r="G3" s="3"/>
      <c r="H3" s="3"/>
    </row>
    <row r="4" spans="1:8" ht="38.25" x14ac:dyDescent="0.15">
      <c r="A4" s="2" t="s">
        <v>0</v>
      </c>
      <c r="B4" s="8" t="s">
        <v>131</v>
      </c>
      <c r="C4" s="7" t="s">
        <v>132</v>
      </c>
      <c r="D4" s="7" t="s">
        <v>133</v>
      </c>
      <c r="E4" s="6" t="s">
        <v>8</v>
      </c>
      <c r="F4" s="7" t="s">
        <v>135</v>
      </c>
      <c r="G4" s="7" t="s">
        <v>136</v>
      </c>
      <c r="H4" s="7" t="s">
        <v>137</v>
      </c>
    </row>
    <row r="5" spans="1:8" x14ac:dyDescent="0.15">
      <c r="A5" s="17" t="s">
        <v>134</v>
      </c>
      <c r="B5" s="18" t="s">
        <v>97</v>
      </c>
      <c r="C5" s="18" t="str">
        <f>INDEX(Sheet3!B:B,MATCH(Sheet1!B5,Sheet3!A:A,0))</f>
        <v>季戊四醇</v>
      </c>
      <c r="D5" s="18" t="str">
        <f>INDEX(Sheet3!C:C,MATCH(Sheet1!B5,Sheet3!A:A,0))</f>
        <v>易制爆</v>
      </c>
      <c r="E5" s="18">
        <v>100</v>
      </c>
      <c r="F5" s="18">
        <v>500</v>
      </c>
      <c r="G5" s="18">
        <v>300</v>
      </c>
      <c r="H5" s="18">
        <f>E5+F5-G5</f>
        <v>300</v>
      </c>
    </row>
    <row r="6" spans="1:8" x14ac:dyDescent="0.15">
      <c r="A6" s="2">
        <v>1</v>
      </c>
      <c r="B6" s="2"/>
      <c r="C6" s="2"/>
      <c r="D6" s="2"/>
      <c r="E6" s="19"/>
      <c r="F6" s="19"/>
      <c r="G6" s="19"/>
      <c r="H6" s="19">
        <f t="shared" ref="H6:H25" si="0">E6+F6-G6</f>
        <v>0</v>
      </c>
    </row>
    <row r="7" spans="1:8" x14ac:dyDescent="0.15">
      <c r="A7" s="2">
        <v>2</v>
      </c>
      <c r="B7" s="2"/>
      <c r="C7" s="2"/>
      <c r="D7" s="2"/>
      <c r="E7" s="19"/>
      <c r="F7" s="19"/>
      <c r="G7" s="19"/>
      <c r="H7" s="19">
        <f t="shared" si="0"/>
        <v>0</v>
      </c>
    </row>
    <row r="8" spans="1:8" x14ac:dyDescent="0.15">
      <c r="A8" s="2">
        <v>3</v>
      </c>
      <c r="B8" s="2"/>
      <c r="C8" s="2"/>
      <c r="D8" s="2"/>
      <c r="E8" s="19"/>
      <c r="F8" s="19"/>
      <c r="G8" s="19"/>
      <c r="H8" s="19">
        <f t="shared" si="0"/>
        <v>0</v>
      </c>
    </row>
    <row r="9" spans="1:8" x14ac:dyDescent="0.15">
      <c r="A9" s="2">
        <v>4</v>
      </c>
      <c r="B9" s="2"/>
      <c r="C9" s="2"/>
      <c r="D9" s="2"/>
      <c r="E9" s="19"/>
      <c r="F9" s="19"/>
      <c r="G9" s="19"/>
      <c r="H9" s="19">
        <f t="shared" si="0"/>
        <v>0</v>
      </c>
    </row>
    <row r="10" spans="1:8" x14ac:dyDescent="0.15">
      <c r="A10" s="2">
        <v>5</v>
      </c>
      <c r="B10" s="2"/>
      <c r="C10" s="2"/>
      <c r="D10" s="2"/>
      <c r="E10" s="19"/>
      <c r="F10" s="19"/>
      <c r="G10" s="19"/>
      <c r="H10" s="19">
        <f t="shared" si="0"/>
        <v>0</v>
      </c>
    </row>
    <row r="11" spans="1:8" x14ac:dyDescent="0.15">
      <c r="A11" s="2">
        <v>6</v>
      </c>
      <c r="B11" s="2"/>
      <c r="C11" s="2"/>
      <c r="D11" s="2"/>
      <c r="E11" s="19"/>
      <c r="F11" s="19"/>
      <c r="G11" s="19"/>
      <c r="H11" s="19">
        <f t="shared" si="0"/>
        <v>0</v>
      </c>
    </row>
    <row r="12" spans="1:8" x14ac:dyDescent="0.15">
      <c r="A12" s="2">
        <v>7</v>
      </c>
      <c r="B12" s="2"/>
      <c r="C12" s="2"/>
      <c r="D12" s="2"/>
      <c r="E12" s="19"/>
      <c r="F12" s="19"/>
      <c r="G12" s="19"/>
      <c r="H12" s="19">
        <f t="shared" si="0"/>
        <v>0</v>
      </c>
    </row>
    <row r="13" spans="1:8" x14ac:dyDescent="0.15">
      <c r="A13" s="2">
        <v>8</v>
      </c>
      <c r="B13" s="2"/>
      <c r="C13" s="2"/>
      <c r="D13" s="2"/>
      <c r="E13" s="19"/>
      <c r="F13" s="19"/>
      <c r="G13" s="19"/>
      <c r="H13" s="19">
        <f t="shared" si="0"/>
        <v>0</v>
      </c>
    </row>
    <row r="14" spans="1:8" x14ac:dyDescent="0.15">
      <c r="A14" s="2">
        <v>9</v>
      </c>
      <c r="B14" s="2"/>
      <c r="C14" s="2"/>
      <c r="D14" s="2"/>
      <c r="E14" s="19"/>
      <c r="F14" s="19"/>
      <c r="G14" s="19"/>
      <c r="H14" s="19">
        <f t="shared" si="0"/>
        <v>0</v>
      </c>
    </row>
    <row r="15" spans="1:8" x14ac:dyDescent="0.15">
      <c r="A15" s="2">
        <v>10</v>
      </c>
      <c r="B15" s="2"/>
      <c r="C15" s="2"/>
      <c r="D15" s="2"/>
      <c r="E15" s="19"/>
      <c r="F15" s="19"/>
      <c r="G15" s="19"/>
      <c r="H15" s="19">
        <f t="shared" si="0"/>
        <v>0</v>
      </c>
    </row>
    <row r="16" spans="1:8" x14ac:dyDescent="0.15">
      <c r="A16" s="2">
        <v>11</v>
      </c>
      <c r="B16" s="2"/>
      <c r="C16" s="2"/>
      <c r="D16" s="2"/>
      <c r="E16" s="19"/>
      <c r="F16" s="19"/>
      <c r="G16" s="19"/>
      <c r="H16" s="19">
        <f t="shared" si="0"/>
        <v>0</v>
      </c>
    </row>
    <row r="17" spans="1:8" x14ac:dyDescent="0.15">
      <c r="A17" s="2">
        <v>12</v>
      </c>
      <c r="B17" s="2"/>
      <c r="C17" s="2"/>
      <c r="D17" s="2"/>
      <c r="E17" s="19"/>
      <c r="F17" s="19"/>
      <c r="G17" s="19"/>
      <c r="H17" s="19">
        <f t="shared" si="0"/>
        <v>0</v>
      </c>
    </row>
    <row r="18" spans="1:8" x14ac:dyDescent="0.15">
      <c r="A18" s="2">
        <v>13</v>
      </c>
      <c r="B18" s="2"/>
      <c r="C18" s="2"/>
      <c r="D18" s="2"/>
      <c r="E18" s="19"/>
      <c r="F18" s="19"/>
      <c r="G18" s="19"/>
      <c r="H18" s="19">
        <f t="shared" si="0"/>
        <v>0</v>
      </c>
    </row>
    <row r="19" spans="1:8" x14ac:dyDescent="0.15">
      <c r="A19" s="2">
        <v>14</v>
      </c>
      <c r="B19" s="2"/>
      <c r="C19" s="2"/>
      <c r="D19" s="2"/>
      <c r="E19" s="19"/>
      <c r="F19" s="19"/>
      <c r="G19" s="19"/>
      <c r="H19" s="19">
        <f t="shared" si="0"/>
        <v>0</v>
      </c>
    </row>
    <row r="20" spans="1:8" x14ac:dyDescent="0.15">
      <c r="A20" s="2">
        <v>15</v>
      </c>
      <c r="B20" s="2"/>
      <c r="C20" s="2"/>
      <c r="D20" s="2"/>
      <c r="E20" s="19"/>
      <c r="F20" s="19"/>
      <c r="G20" s="19"/>
      <c r="H20" s="19">
        <f t="shared" si="0"/>
        <v>0</v>
      </c>
    </row>
    <row r="21" spans="1:8" x14ac:dyDescent="0.15">
      <c r="A21" s="2">
        <v>16</v>
      </c>
      <c r="B21" s="2"/>
      <c r="C21" s="2"/>
      <c r="D21" s="2"/>
      <c r="E21" s="19"/>
      <c r="F21" s="19"/>
      <c r="G21" s="19"/>
      <c r="H21" s="19">
        <f t="shared" si="0"/>
        <v>0</v>
      </c>
    </row>
    <row r="22" spans="1:8" x14ac:dyDescent="0.15">
      <c r="A22" s="2">
        <v>17</v>
      </c>
      <c r="B22" s="2"/>
      <c r="C22" s="2"/>
      <c r="D22" s="2"/>
      <c r="E22" s="19"/>
      <c r="F22" s="19"/>
      <c r="G22" s="19"/>
      <c r="H22" s="19">
        <f t="shared" si="0"/>
        <v>0</v>
      </c>
    </row>
    <row r="23" spans="1:8" x14ac:dyDescent="0.15">
      <c r="A23" s="2">
        <v>18</v>
      </c>
      <c r="B23" s="2"/>
      <c r="C23" s="2"/>
      <c r="D23" s="2"/>
      <c r="E23" s="19"/>
      <c r="F23" s="19"/>
      <c r="G23" s="19"/>
      <c r="H23" s="19">
        <f t="shared" si="0"/>
        <v>0</v>
      </c>
    </row>
    <row r="24" spans="1:8" x14ac:dyDescent="0.15">
      <c r="A24" s="2">
        <v>19</v>
      </c>
      <c r="B24" s="2"/>
      <c r="C24" s="2"/>
      <c r="D24" s="2"/>
      <c r="E24" s="19"/>
      <c r="F24" s="19"/>
      <c r="G24" s="19"/>
      <c r="H24" s="19">
        <f t="shared" si="0"/>
        <v>0</v>
      </c>
    </row>
    <row r="25" spans="1:8" x14ac:dyDescent="0.15">
      <c r="A25" s="2">
        <v>20</v>
      </c>
      <c r="B25" s="2"/>
      <c r="C25" s="2"/>
      <c r="D25" s="2"/>
      <c r="E25" s="19"/>
      <c r="F25" s="19"/>
      <c r="G25" s="19"/>
      <c r="H25" s="19">
        <f t="shared" si="0"/>
        <v>0</v>
      </c>
    </row>
    <row r="26" spans="1:8" ht="67.5" customHeight="1" x14ac:dyDescent="0.15">
      <c r="B26" s="20" t="s">
        <v>138</v>
      </c>
      <c r="C26" s="20"/>
      <c r="D26" s="20"/>
      <c r="E26" s="20"/>
      <c r="F26" s="20"/>
      <c r="G26" s="20"/>
      <c r="H26" s="20"/>
    </row>
    <row r="27" spans="1:8" x14ac:dyDescent="0.15">
      <c r="B27" s="5" t="s">
        <v>6</v>
      </c>
      <c r="E27" s="5" t="s">
        <v>7</v>
      </c>
      <c r="F27" s="5"/>
    </row>
  </sheetData>
  <mergeCells count="1">
    <mergeCell ref="B26:H26"/>
  </mergeCells>
  <phoneticPr fontId="2" type="noConversion"/>
  <pageMargins left="0.75" right="0.75" top="1" bottom="1" header="0.5" footer="0.5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Sheet3!$A$3:$A$59</xm:f>
          </x14:formula1>
          <xm:sqref>B5:B25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activeCell="C20" sqref="C20"/>
    </sheetView>
  </sheetViews>
  <sheetFormatPr defaultRowHeight="13.5" x14ac:dyDescent="0.15"/>
  <sheetData>
    <row r="2" spans="1:1" x14ac:dyDescent="0.15">
      <c r="A2" s="5" t="s">
        <v>1</v>
      </c>
    </row>
    <row r="3" spans="1:1" x14ac:dyDescent="0.15">
      <c r="A3" s="5" t="s">
        <v>2</v>
      </c>
    </row>
    <row r="4" spans="1:1" x14ac:dyDescent="0.15">
      <c r="A4" s="5" t="s">
        <v>3</v>
      </c>
    </row>
  </sheetData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9"/>
  <sheetViews>
    <sheetView workbookViewId="0">
      <selection activeCell="A45" sqref="A45"/>
    </sheetView>
  </sheetViews>
  <sheetFormatPr defaultRowHeight="13.5" x14ac:dyDescent="0.15"/>
  <cols>
    <col min="1" max="1" width="22.375" customWidth="1"/>
    <col min="2" max="2" width="18.625" bestFit="1" customWidth="1"/>
    <col min="3" max="3" width="15.125" bestFit="1" customWidth="1"/>
  </cols>
  <sheetData>
    <row r="1" spans="1:3" x14ac:dyDescent="0.15">
      <c r="A1" t="s">
        <v>11</v>
      </c>
    </row>
    <row r="2" spans="1:3" x14ac:dyDescent="0.15">
      <c r="A2" s="7" t="s">
        <v>12</v>
      </c>
      <c r="B2" s="7" t="s">
        <v>13</v>
      </c>
      <c r="C2" s="14" t="s">
        <v>60</v>
      </c>
    </row>
    <row r="3" spans="1:3" x14ac:dyDescent="0.15">
      <c r="A3" s="2" t="s">
        <v>14</v>
      </c>
      <c r="B3" s="1" t="s">
        <v>15</v>
      </c>
      <c r="C3" s="13" t="s">
        <v>59</v>
      </c>
    </row>
    <row r="4" spans="1:3" x14ac:dyDescent="0.15">
      <c r="A4" s="2" t="s">
        <v>92</v>
      </c>
      <c r="B4" s="1" t="s">
        <v>16</v>
      </c>
      <c r="C4" s="13" t="s">
        <v>59</v>
      </c>
    </row>
    <row r="5" spans="1:3" x14ac:dyDescent="0.15">
      <c r="A5" s="2" t="s">
        <v>93</v>
      </c>
      <c r="B5" s="1" t="s">
        <v>17</v>
      </c>
      <c r="C5" s="13" t="s">
        <v>59</v>
      </c>
    </row>
    <row r="6" spans="1:3" x14ac:dyDescent="0.15">
      <c r="A6" s="2" t="s">
        <v>94</v>
      </c>
      <c r="B6" s="1" t="s">
        <v>18</v>
      </c>
      <c r="C6" s="13" t="s">
        <v>59</v>
      </c>
    </row>
    <row r="7" spans="1:3" x14ac:dyDescent="0.15">
      <c r="A7" s="15" t="s">
        <v>95</v>
      </c>
      <c r="B7" s="16" t="s">
        <v>19</v>
      </c>
      <c r="C7" s="13" t="s">
        <v>90</v>
      </c>
    </row>
    <row r="8" spans="1:3" x14ac:dyDescent="0.15">
      <c r="A8" s="2" t="s">
        <v>96</v>
      </c>
      <c r="B8" s="1" t="s">
        <v>20</v>
      </c>
      <c r="C8" s="13" t="s">
        <v>59</v>
      </c>
    </row>
    <row r="9" spans="1:3" x14ac:dyDescent="0.15">
      <c r="A9" s="2" t="s">
        <v>91</v>
      </c>
      <c r="B9" s="1" t="s">
        <v>21</v>
      </c>
      <c r="C9" s="13" t="s">
        <v>59</v>
      </c>
    </row>
    <row r="10" spans="1:3" x14ac:dyDescent="0.15">
      <c r="A10" s="10" t="s">
        <v>22</v>
      </c>
      <c r="B10" s="1" t="s">
        <v>23</v>
      </c>
      <c r="C10" s="13" t="s">
        <v>59</v>
      </c>
    </row>
    <row r="11" spans="1:3" x14ac:dyDescent="0.15">
      <c r="A11" s="2" t="s">
        <v>97</v>
      </c>
      <c r="B11" s="1" t="s">
        <v>24</v>
      </c>
      <c r="C11" s="13" t="s">
        <v>59</v>
      </c>
    </row>
    <row r="12" spans="1:3" x14ac:dyDescent="0.15">
      <c r="A12" s="2" t="s">
        <v>98</v>
      </c>
      <c r="B12" s="1" t="s">
        <v>25</v>
      </c>
      <c r="C12" s="13" t="s">
        <v>59</v>
      </c>
    </row>
    <row r="13" spans="1:3" x14ac:dyDescent="0.15">
      <c r="A13" s="2" t="s">
        <v>99</v>
      </c>
      <c r="B13" s="1" t="s">
        <v>26</v>
      </c>
      <c r="C13" s="13" t="s">
        <v>59</v>
      </c>
    </row>
    <row r="14" spans="1:3" x14ac:dyDescent="0.15">
      <c r="A14" s="2" t="s">
        <v>100</v>
      </c>
      <c r="B14" s="1" t="s">
        <v>27</v>
      </c>
      <c r="C14" s="13" t="s">
        <v>59</v>
      </c>
    </row>
    <row r="15" spans="1:3" x14ac:dyDescent="0.15">
      <c r="A15" s="2" t="s">
        <v>101</v>
      </c>
      <c r="B15" s="1" t="s">
        <v>28</v>
      </c>
      <c r="C15" s="13" t="s">
        <v>59</v>
      </c>
    </row>
    <row r="16" spans="1:3" x14ac:dyDescent="0.15">
      <c r="A16" s="2" t="s">
        <v>102</v>
      </c>
      <c r="B16" s="1" t="s">
        <v>29</v>
      </c>
      <c r="C16" s="13" t="s">
        <v>59</v>
      </c>
    </row>
    <row r="17" spans="1:3" x14ac:dyDescent="0.15">
      <c r="A17" s="2" t="s">
        <v>103</v>
      </c>
      <c r="B17" s="1" t="s">
        <v>30</v>
      </c>
      <c r="C17" s="13" t="s">
        <v>59</v>
      </c>
    </row>
    <row r="18" spans="1:3" x14ac:dyDescent="0.15">
      <c r="A18" s="2" t="s">
        <v>104</v>
      </c>
      <c r="B18" s="1" t="s">
        <v>31</v>
      </c>
      <c r="C18" s="13" t="s">
        <v>59</v>
      </c>
    </row>
    <row r="19" spans="1:3" x14ac:dyDescent="0.15">
      <c r="A19" s="2" t="s">
        <v>105</v>
      </c>
      <c r="B19" s="1" t="s">
        <v>32</v>
      </c>
      <c r="C19" s="13" t="s">
        <v>59</v>
      </c>
    </row>
    <row r="20" spans="1:3" x14ac:dyDescent="0.15">
      <c r="A20" s="2" t="s">
        <v>106</v>
      </c>
      <c r="B20" s="1" t="s">
        <v>33</v>
      </c>
      <c r="C20" s="13" t="s">
        <v>59</v>
      </c>
    </row>
    <row r="21" spans="1:3" x14ac:dyDescent="0.15">
      <c r="A21" s="2" t="s">
        <v>107</v>
      </c>
      <c r="B21" s="1" t="s">
        <v>34</v>
      </c>
      <c r="C21" s="13" t="s">
        <v>59</v>
      </c>
    </row>
    <row r="22" spans="1:3" x14ac:dyDescent="0.15">
      <c r="A22" s="2" t="s">
        <v>108</v>
      </c>
      <c r="B22" s="1" t="s">
        <v>35</v>
      </c>
      <c r="C22" s="13" t="s">
        <v>59</v>
      </c>
    </row>
    <row r="23" spans="1:3" x14ac:dyDescent="0.15">
      <c r="A23" s="2" t="s">
        <v>109</v>
      </c>
      <c r="B23" s="1" t="s">
        <v>36</v>
      </c>
      <c r="C23" s="13" t="s">
        <v>59</v>
      </c>
    </row>
    <row r="24" spans="1:3" x14ac:dyDescent="0.15">
      <c r="A24" s="2" t="s">
        <v>110</v>
      </c>
      <c r="B24" s="1" t="s">
        <v>37</v>
      </c>
      <c r="C24" s="13" t="s">
        <v>59</v>
      </c>
    </row>
    <row r="25" spans="1:3" x14ac:dyDescent="0.15">
      <c r="A25" s="2" t="s">
        <v>111</v>
      </c>
      <c r="B25" s="1" t="s">
        <v>38</v>
      </c>
      <c r="C25" s="13" t="s">
        <v>59</v>
      </c>
    </row>
    <row r="26" spans="1:3" x14ac:dyDescent="0.15">
      <c r="A26" s="2" t="s">
        <v>112</v>
      </c>
      <c r="B26" s="1" t="s">
        <v>39</v>
      </c>
      <c r="C26" s="13" t="s">
        <v>59</v>
      </c>
    </row>
    <row r="27" spans="1:3" x14ac:dyDescent="0.15">
      <c r="A27" s="2" t="s">
        <v>113</v>
      </c>
      <c r="B27" s="1" t="s">
        <v>40</v>
      </c>
      <c r="C27" s="13" t="s">
        <v>59</v>
      </c>
    </row>
    <row r="28" spans="1:3" x14ac:dyDescent="0.15">
      <c r="A28" s="2" t="s">
        <v>114</v>
      </c>
      <c r="B28" s="1" t="s">
        <v>41</v>
      </c>
      <c r="C28" s="13" t="s">
        <v>59</v>
      </c>
    </row>
    <row r="29" spans="1:3" x14ac:dyDescent="0.15">
      <c r="A29" s="2" t="s">
        <v>115</v>
      </c>
      <c r="B29" s="1" t="s">
        <v>42</v>
      </c>
      <c r="C29" s="13" t="s">
        <v>59</v>
      </c>
    </row>
    <row r="30" spans="1:3" x14ac:dyDescent="0.15">
      <c r="A30" s="2" t="s">
        <v>116</v>
      </c>
      <c r="B30" s="1" t="s">
        <v>43</v>
      </c>
      <c r="C30" s="13" t="s">
        <v>59</v>
      </c>
    </row>
    <row r="31" spans="1:3" x14ac:dyDescent="0.15">
      <c r="A31" s="2" t="s">
        <v>117</v>
      </c>
      <c r="B31" s="1" t="s">
        <v>44</v>
      </c>
      <c r="C31" s="13" t="s">
        <v>59</v>
      </c>
    </row>
    <row r="32" spans="1:3" x14ac:dyDescent="0.15">
      <c r="A32" s="2" t="s">
        <v>118</v>
      </c>
      <c r="B32" s="1" t="s">
        <v>45</v>
      </c>
      <c r="C32" s="13" t="s">
        <v>59</v>
      </c>
    </row>
    <row r="33" spans="1:3" x14ac:dyDescent="0.15">
      <c r="A33" s="2" t="s">
        <v>119</v>
      </c>
      <c r="B33" s="1" t="s">
        <v>46</v>
      </c>
      <c r="C33" s="13" t="s">
        <v>59</v>
      </c>
    </row>
    <row r="34" spans="1:3" x14ac:dyDescent="0.15">
      <c r="A34" s="2" t="s">
        <v>120</v>
      </c>
      <c r="B34" s="1" t="s">
        <v>47</v>
      </c>
      <c r="C34" s="13" t="s">
        <v>59</v>
      </c>
    </row>
    <row r="35" spans="1:3" x14ac:dyDescent="0.15">
      <c r="A35" s="2" t="s">
        <v>121</v>
      </c>
      <c r="B35" s="1" t="s">
        <v>48</v>
      </c>
      <c r="C35" s="13" t="s">
        <v>59</v>
      </c>
    </row>
    <row r="36" spans="1:3" x14ac:dyDescent="0.15">
      <c r="A36" s="2" t="s">
        <v>122</v>
      </c>
      <c r="B36" s="1" t="s">
        <v>49</v>
      </c>
      <c r="C36" s="13" t="s">
        <v>59</v>
      </c>
    </row>
    <row r="37" spans="1:3" x14ac:dyDescent="0.15">
      <c r="A37" s="2" t="s">
        <v>123</v>
      </c>
      <c r="B37" s="1" t="s">
        <v>50</v>
      </c>
      <c r="C37" s="13" t="s">
        <v>59</v>
      </c>
    </row>
    <row r="38" spans="1:3" x14ac:dyDescent="0.15">
      <c r="A38" s="2" t="s">
        <v>124</v>
      </c>
      <c r="B38" s="1" t="s">
        <v>51</v>
      </c>
      <c r="C38" s="13" t="s">
        <v>59</v>
      </c>
    </row>
    <row r="39" spans="1:3" x14ac:dyDescent="0.15">
      <c r="A39" s="2" t="s">
        <v>125</v>
      </c>
      <c r="B39" s="1" t="s">
        <v>52</v>
      </c>
      <c r="C39" s="13" t="s">
        <v>59</v>
      </c>
    </row>
    <row r="40" spans="1:3" x14ac:dyDescent="0.15">
      <c r="A40" s="2" t="s">
        <v>126</v>
      </c>
      <c r="B40" s="1" t="s">
        <v>53</v>
      </c>
      <c r="C40" s="13" t="s">
        <v>59</v>
      </c>
    </row>
    <row r="41" spans="1:3" x14ac:dyDescent="0.15">
      <c r="A41" s="2" t="s">
        <v>127</v>
      </c>
      <c r="B41" s="1" t="s">
        <v>54</v>
      </c>
      <c r="C41" s="13" t="s">
        <v>59</v>
      </c>
    </row>
    <row r="42" spans="1:3" x14ac:dyDescent="0.15">
      <c r="A42" s="2" t="s">
        <v>128</v>
      </c>
      <c r="B42" s="1" t="s">
        <v>55</v>
      </c>
      <c r="C42" s="13" t="s">
        <v>59</v>
      </c>
    </row>
    <row r="43" spans="1:3" x14ac:dyDescent="0.15">
      <c r="A43" s="2" t="s">
        <v>129</v>
      </c>
      <c r="B43" s="1" t="s">
        <v>56</v>
      </c>
      <c r="C43" s="13" t="s">
        <v>59</v>
      </c>
    </row>
    <row r="44" spans="1:3" x14ac:dyDescent="0.15">
      <c r="A44" s="2" t="s">
        <v>130</v>
      </c>
      <c r="B44" s="1" t="s">
        <v>57</v>
      </c>
      <c r="C44" s="13" t="s">
        <v>59</v>
      </c>
    </row>
    <row r="45" spans="1:3" x14ac:dyDescent="0.15">
      <c r="A45" s="11" t="s">
        <v>61</v>
      </c>
      <c r="B45" s="12" t="s">
        <v>58</v>
      </c>
      <c r="C45" s="13" t="s">
        <v>59</v>
      </c>
    </row>
    <row r="46" spans="1:3" x14ac:dyDescent="0.15">
      <c r="A46" s="2" t="s">
        <v>63</v>
      </c>
      <c r="B46" s="1" t="s">
        <v>62</v>
      </c>
      <c r="C46" s="13" t="s">
        <v>89</v>
      </c>
    </row>
    <row r="47" spans="1:3" x14ac:dyDescent="0.15">
      <c r="A47" s="2" t="s">
        <v>65</v>
      </c>
      <c r="B47" s="1" t="s">
        <v>64</v>
      </c>
      <c r="C47" s="13" t="s">
        <v>89</v>
      </c>
    </row>
    <row r="48" spans="1:3" x14ac:dyDescent="0.15">
      <c r="A48" s="2" t="s">
        <v>67</v>
      </c>
      <c r="B48" s="1" t="s">
        <v>66</v>
      </c>
      <c r="C48" s="13" t="s">
        <v>89</v>
      </c>
    </row>
    <row r="49" spans="1:3" x14ac:dyDescent="0.15">
      <c r="A49" s="2" t="s">
        <v>69</v>
      </c>
      <c r="B49" s="1" t="s">
        <v>68</v>
      </c>
      <c r="C49" s="13" t="s">
        <v>89</v>
      </c>
    </row>
    <row r="50" spans="1:3" x14ac:dyDescent="0.15">
      <c r="A50" s="2" t="s">
        <v>71</v>
      </c>
      <c r="B50" s="1" t="s">
        <v>70</v>
      </c>
      <c r="C50" s="13" t="s">
        <v>89</v>
      </c>
    </row>
    <row r="51" spans="1:3" x14ac:dyDescent="0.15">
      <c r="A51" s="2" t="s">
        <v>72</v>
      </c>
      <c r="B51" s="1" t="s">
        <v>19</v>
      </c>
      <c r="C51" s="13" t="s">
        <v>89</v>
      </c>
    </row>
    <row r="52" spans="1:3" x14ac:dyDescent="0.15">
      <c r="A52" s="2" t="s">
        <v>74</v>
      </c>
      <c r="B52" s="1" t="s">
        <v>73</v>
      </c>
      <c r="C52" s="13" t="s">
        <v>89</v>
      </c>
    </row>
    <row r="53" spans="1:3" x14ac:dyDescent="0.15">
      <c r="A53" s="2" t="s">
        <v>76</v>
      </c>
      <c r="B53" s="1" t="s">
        <v>75</v>
      </c>
      <c r="C53" s="13" t="s">
        <v>89</v>
      </c>
    </row>
    <row r="54" spans="1:3" x14ac:dyDescent="0.15">
      <c r="A54" s="2" t="s">
        <v>78</v>
      </c>
      <c r="B54" s="1" t="s">
        <v>77</v>
      </c>
      <c r="C54" s="13" t="s">
        <v>89</v>
      </c>
    </row>
    <row r="55" spans="1:3" x14ac:dyDescent="0.15">
      <c r="A55" s="2" t="s">
        <v>80</v>
      </c>
      <c r="B55" s="1" t="s">
        <v>79</v>
      </c>
      <c r="C55" s="13" t="s">
        <v>89</v>
      </c>
    </row>
    <row r="56" spans="1:3" x14ac:dyDescent="0.15">
      <c r="A56" s="2" t="s">
        <v>82</v>
      </c>
      <c r="B56" s="1" t="s">
        <v>81</v>
      </c>
      <c r="C56" s="13" t="s">
        <v>89</v>
      </c>
    </row>
    <row r="57" spans="1:3" x14ac:dyDescent="0.15">
      <c r="A57" s="2" t="s">
        <v>84</v>
      </c>
      <c r="B57" s="1" t="s">
        <v>83</v>
      </c>
      <c r="C57" s="13" t="s">
        <v>89</v>
      </c>
    </row>
    <row r="58" spans="1:3" x14ac:dyDescent="0.15">
      <c r="A58" s="2" t="s">
        <v>86</v>
      </c>
      <c r="B58" s="1" t="s">
        <v>85</v>
      </c>
      <c r="C58" s="13" t="s">
        <v>89</v>
      </c>
    </row>
    <row r="59" spans="1:3" x14ac:dyDescent="0.15">
      <c r="A59" s="2" t="s">
        <v>88</v>
      </c>
      <c r="B59" s="1" t="s">
        <v>87</v>
      </c>
      <c r="C59" s="13" t="s">
        <v>89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包老师</cp:lastModifiedBy>
  <dcterms:created xsi:type="dcterms:W3CDTF">2023-03-20T01:44:38Z</dcterms:created>
  <dcterms:modified xsi:type="dcterms:W3CDTF">2025-01-02T02:41:13Z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